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ocumentos\doc publicados\"/>
    </mc:Choice>
  </mc:AlternateContent>
  <xr:revisionPtr revIDLastSave="0" documentId="8_{FA1F0E50-3195-4E93-9A36-7D8EAED001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AO-###" sheetId="2" r:id="rId1"/>
    <sheet name="MUNICPIO Y PROVINCIA" sheetId="3" r:id="rId2"/>
  </sheets>
  <definedNames>
    <definedName name="_xlnm.Print_Area" localSheetId="0">'IAO-###'!$A$1:$Z$77</definedName>
    <definedName name="_xlnm.Print_Titles" localSheetId="0">'IAO-###'!$1:$4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2" l="1"/>
  <c r="F55" i="2" l="1"/>
  <c r="A46" i="2"/>
  <c r="A43" i="2"/>
  <c r="A41" i="2"/>
  <c r="F20" i="2"/>
  <c r="F46" i="2" s="1"/>
</calcChain>
</file>

<file path=xl/sharedStrings.xml><?xml version="1.0" encoding="utf-8"?>
<sst xmlns="http://schemas.openxmlformats.org/spreadsheetml/2006/main" count="335" uniqueCount="211">
  <si>
    <t>CONTRATISTA:</t>
  </si>
  <si>
    <t>VALOR INICIAL :</t>
  </si>
  <si>
    <t>VALOR ADICION(ES):</t>
  </si>
  <si>
    <t>LOCALIZACIÓN:</t>
  </si>
  <si>
    <t>OBJETO DEL CONTRATO:</t>
  </si>
  <si>
    <t>N/A</t>
  </si>
  <si>
    <t>CONSORCIO INT</t>
  </si>
  <si>
    <t xml:space="preserve">DIRECTOR DE INTERVENTORIA </t>
  </si>
  <si>
    <t>MUNICIPIO</t>
  </si>
  <si>
    <t>INTERVENTOR:</t>
  </si>
  <si>
    <t>VALOR TOTAL:</t>
  </si>
  <si>
    <t>SI</t>
  </si>
  <si>
    <t xml:space="preserve">NO </t>
  </si>
  <si>
    <t>NO</t>
  </si>
  <si>
    <t>RESIDENTE DE INTERVENTORIA</t>
  </si>
  <si>
    <t>ESPECIALISTA HIDRAULICO DE INTERVENTORIA</t>
  </si>
  <si>
    <t>PLAZO PRÓRROGA #:</t>
  </si>
  <si>
    <t>PROVINCIA:</t>
  </si>
  <si>
    <t>MUNICIPIO:</t>
  </si>
  <si>
    <t>FECHA:</t>
  </si>
  <si>
    <t>VALOR TOTAL APROBADO:</t>
  </si>
  <si>
    <t>PRESUPUESTO APROBADO</t>
  </si>
  <si>
    <t>(INLCUIR COMO IMAGEN O INTEGRALMENTE EN LA HOJA DE EXCEL EL PRESUPUESTO DE LA MEJOR PROPUESTA PRESENTADA POR EL CONTRATISTA SEGÚN EL CRITERIO DE LA INTERVENTORIA)</t>
  </si>
  <si>
    <t>(DEMOSTRAR LA ALINEACIÓN DEL ALACANCE Y EL OBJETO DE LA OBRA CON RESPECTO AL ALCANCE Y OBJETO DEL CONTRATO DE OBRA)</t>
  </si>
  <si>
    <t>(INCLUIR REGISTRO FOTOGRAFICO DE LA VISITA, INCLUIR ESPACIOS EN LA HOJA SI ES NECESARIO)</t>
  </si>
  <si>
    <t>OBSERVACIONES:</t>
  </si>
  <si>
    <t>(INCLUIR UNA IMAGEN DEL CRONOGRAMA Y PROGRAMACIÓN)</t>
  </si>
  <si>
    <t>FECHA DE INICIO DE ACTIVIDADES</t>
  </si>
  <si>
    <t>FECHA DE FINALIZACIÓN DE ACTIVIDADES</t>
  </si>
  <si>
    <t>(Celda en formato fecha larga)</t>
  </si>
  <si>
    <t>PLAZO DE EJECUCIÓN DE LA OBRA EN DIAS</t>
  </si>
  <si>
    <t>FECHA PROPUESTA PARA LA ENTREGA DE LA OBRA</t>
  </si>
  <si>
    <t xml:space="preserve">
(INCLUIR LAS OBSERVACIONES NECESARIAS RESPECTO DEL CRONOGRAMA Y PRESENTACIÓN PRESENTE EN CASO DE QUE APLIQUE)</t>
  </si>
  <si>
    <t>(INCLUIR LAS OBSERVACIONES NECESARIAS RESPECTO DEL PRESUPUESTO PRESENTE EN CASO DE QUE APLIQUE)</t>
  </si>
  <si>
    <t>EMPRESAS PÚBLICAS DE CUNDINAMARCA S.A E.S.P.</t>
  </si>
  <si>
    <t>(Diligenciar Nombre persona que proyectó el presente informe)</t>
  </si>
  <si>
    <t>Proyectó:</t>
  </si>
  <si>
    <t>CUNDINAMARCA</t>
  </si>
  <si>
    <t>2. GENERALIDADES DE LA VISITA</t>
  </si>
  <si>
    <t>3. PERTINENCIA RESPECTO AL OBJETO DEL CONTRATO DE OBRA</t>
  </si>
  <si>
    <t>4. PRESUPUESTO</t>
  </si>
  <si>
    <t>6. OBSERVACIONES Y RECOMENDACIONES GENERALES</t>
  </si>
  <si>
    <t>7. APROBACIÓN DEL PRESENTE INFORME</t>
  </si>
  <si>
    <t>(INCLUIR LAS OBSERVACIONES NECESARIAS DE CARÁCTER GENERAL RESPECTO DE LA OBRA Y EL PRESENTE INFORME EN CASO DE QUE APLIQUE)</t>
  </si>
  <si>
    <t xml:space="preserve">CONTRATO N°: 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</si>
  <si>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</si>
  <si>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</si>
  <si>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</si>
  <si>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</si>
  <si>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</si>
  <si>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</si>
  <si>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</si>
  <si>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</si>
  <si>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</si>
  <si>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</si>
  <si>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</si>
  <si>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</si>
  <si>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</si>
  <si>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</si>
  <si>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</si>
  <si>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</si>
  <si>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</si>
  <si>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</si>
  <si>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</si>
  <si>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</si>
  <si>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</si>
  <si>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</si>
  <si>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</si>
  <si>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</si>
  <si>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PEÑÓN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</si>
  <si>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</si>
  <si>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</si>
  <si>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</si>
  <si>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</si>
  <si>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</si>
  <si>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</si>
  <si>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</si>
  <si>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</si>
  <si>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</si>
  <si>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</si>
  <si>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</si>
  <si>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</si>
  <si>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GRANADA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</si>
  <si>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</si>
  <si>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</si>
  <si>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</si>
  <si>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</si>
  <si>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</si>
  <si>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</si>
  <si>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</si>
  <si>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GUTIERREZ</t>
  </si>
  <si>
    <t>JERUSALÉN</t>
  </si>
  <si>
    <t>JUNÍN</t>
  </si>
  <si>
    <t>LA CALERA</t>
  </si>
  <si>
    <t>LA MESA</t>
  </si>
  <si>
    <t>LA PALMA</t>
  </si>
  <si>
    <t>LA PEÑA</t>
  </si>
  <si>
    <t>LA VEGA</t>
  </si>
  <si>
    <t>LENGUAZAQUE</t>
  </si>
  <si>
    <t>MACHETÁ</t>
  </si>
  <si>
    <t>MADRID</t>
  </si>
  <si>
    <t>MANTA</t>
  </si>
  <si>
    <t>MEDINA</t>
  </si>
  <si>
    <t>MOSQUERA</t>
  </si>
  <si>
    <t>NARIÑO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</si>
  <si>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</si>
  <si>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</si>
  <si>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</si>
  <si>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</si>
  <si>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</si>
  <si>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</si>
  <si>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</si>
  <si>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</si>
  <si>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</si>
  <si>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</si>
  <si>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</si>
  <si>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</si>
  <si>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</si>
  <si>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</si>
  <si>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</si>
  <si>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</si>
  <si>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</si>
  <si>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</si>
  <si>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FRANCISCO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</si>
  <si>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</si>
  <si>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</si>
  <si>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</si>
  <si>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</si>
  <si>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</si>
  <si>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</si>
  <si>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</si>
  <si>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</si>
  <si>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</si>
  <si>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</si>
  <si>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</si>
  <si>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</si>
  <si>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</si>
  <si>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</si>
  <si>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</si>
  <si>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</si>
  <si>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</si>
  <si>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</si>
  <si>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</si>
  <si>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</si>
  <si>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</si>
  <si>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</si>
  <si>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</si>
  <si>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</si>
  <si>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UBATÉ</t>
  </si>
  <si>
    <t>UNE</t>
  </si>
  <si>
    <t>ÚTICA</t>
  </si>
  <si>
    <t>VENECIA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</si>
  <si>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</si>
  <si>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</si>
  <si>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</si>
  <si>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</si>
  <si>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</si>
  <si>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</si>
  <si>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</si>
  <si>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</si>
  <si>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</si>
  <si>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ALTO MAGDALENA</t>
  </si>
  <si>
    <t>GUALIVÁ</t>
  </si>
  <si>
    <t>TEQUENDAMA</t>
  </si>
  <si>
    <t>SUMAPAZ</t>
  </si>
  <si>
    <t>MAGDALENA CENTRO</t>
  </si>
  <si>
    <t>SABANA OCCIDENTE</t>
  </si>
  <si>
    <t>SABANA CENTRO</t>
  </si>
  <si>
    <t>BAJO MAGDALENA</t>
  </si>
  <si>
    <t>ORIENTE</t>
  </si>
  <si>
    <t>ALMEIDAS</t>
  </si>
  <si>
    <t>RIONEGRO</t>
  </si>
  <si>
    <t>GUAVIO</t>
  </si>
  <si>
    <t>PROVINCIA</t>
  </si>
  <si>
    <t>CONTRATO N°:</t>
  </si>
  <si>
    <t>TIPO DE CONTRATO:</t>
  </si>
  <si>
    <t>OBRA</t>
  </si>
  <si>
    <t>REPRESENTANTE LEGAL:</t>
  </si>
  <si>
    <t>SUPERVISOR:</t>
  </si>
  <si>
    <t>FECHA DE INICIO:</t>
  </si>
  <si>
    <t>PLAZO INICIAL:</t>
  </si>
  <si>
    <t>FECHA DE TERMINACIÓN:</t>
  </si>
  <si>
    <t>HALLAZGOS</t>
  </si>
  <si>
    <t>DIAGRAMA DESCRPTIVO DEL SISTEMA AFECTADO</t>
  </si>
  <si>
    <t>REGISTRO FOGRAFICO</t>
  </si>
  <si>
    <t>PROPUESTA PRESENTADA</t>
  </si>
  <si>
    <t xml:space="preserve">EVALUACIÓN </t>
  </si>
  <si>
    <t xml:space="preserve">3. INFORMACIÓN GENERAL </t>
  </si>
  <si>
    <t>(INCLUIR EL OBJETO DE LA OBRA DE REHABILITACIÓN)</t>
  </si>
  <si>
    <t>(Incluir el valor en números del presupuesto aprobado)</t>
  </si>
  <si>
    <t>CRONOGRAMA Y PROGRAMACIÓN APROBADO</t>
  </si>
  <si>
    <t>5. PROGRAMACIÓN Y CRONOGRAMA</t>
  </si>
  <si>
    <t>xxxxxxxxxxxx</t>
  </si>
  <si>
    <t>(dia-mes-año)</t>
  </si>
  <si>
    <t>VALOR EN PESOS</t>
  </si>
  <si>
    <t>EPC-PDA-I-XXX-202X</t>
  </si>
  <si>
    <t>XXXXXXXXXXXXXXXX</t>
  </si>
  <si>
    <t>DIRECTOR (A) OPERATIVA, ASEGURAMIENTO DE LA PRESTACIÓN Y DE PROYECTOS ESPECIALES</t>
  </si>
  <si>
    <t>SUBGERENTE TÉCNICO (A)</t>
  </si>
  <si>
    <t>XXXXXXXXXXXXXXX</t>
  </si>
  <si>
    <t>NOMBRE DEL CONSORCIO Y/O CONTRATISTA</t>
  </si>
  <si>
    <t>XXXXXXXXXXXXXX</t>
  </si>
  <si>
    <t>XXXXXXXXXXXX</t>
  </si>
  <si>
    <t xml:space="preserve">objeto del contrato </t>
  </si>
  <si>
    <t>EPC-PDA-x-xxxxx-202x</t>
  </si>
  <si>
    <t>INFORME PARA APROBACIÓN OBRA DE REHABILITACIÓN</t>
  </si>
  <si>
    <t>Versión: 0</t>
  </si>
  <si>
    <t>Fecha: 03/12/2025</t>
  </si>
  <si>
    <t>(REALIZAR UNA BREVE DESCRIPCIÓN TÉCNICA DE LO OBSERVADO DURANTE LA VISITA Y LA AFECTACIÓN EN CUESTIÓN)</t>
  </si>
  <si>
    <t>(INCLUIR UNA IMAGEN DE UN DIAGRAMA QUE DESCRIBA LAS GENERALIDADES DEL SISTEMA AFECTADO ACUEDUCTO/ALCANTARILLADO, CARACTERSITICAS TÉCNICAS FÍSICAS)</t>
  </si>
  <si>
    <t>Código: OSPD-F476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</si>
</sst>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 &quot;$&quot;\ * #,##0.00_ ;_ &quot;$&quot;\ * \-#,##0.00_ ;_ &quot;$&quot;\ * &quot;-&quot;??_ ;_ @_ "/>
    <numFmt numFmtId="166" formatCode="[$-F800]dddd\,\ mmmm\ dd\,\ yyyy"/>
    <numFmt numFmtId="167" formatCode="_-[$$-240A]\ * #,##0.00_-;\-[$$-240A]\ * #,##0.00_-;_-[$$-240A]\ * &quot;-&quot;??_-;_-@_-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name val="Tahoma"/>
      <family val="2"/>
    </font>
    <font>
      <sz val="10"/>
      <color rgb="FFFF0000"/>
      <name val="Tahoma"/>
      <family val="2"/>
    </font>
    <font>
      <b/>
      <sz val="11"/>
      <name val="Tahoma"/>
      <family val="2"/>
    </font>
    <font>
      <b/>
      <sz val="12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1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27" xfId="0" applyFont="1" applyBorder="1"/>
    <xf numFmtId="0" fontId="4" fillId="0" borderId="12" xfId="0" applyFont="1" applyBorder="1"/>
    <xf numFmtId="0" fontId="4" fillId="0" borderId="13" xfId="0" applyFont="1" applyBorder="1"/>
    <xf numFmtId="0" fontId="5" fillId="0" borderId="0" xfId="0" applyFont="1"/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left"/>
    </xf>
    <xf numFmtId="14" fontId="4" fillId="0" borderId="6" xfId="0" applyNumberFormat="1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justify" vertical="center" wrapText="1"/>
    </xf>
    <xf numFmtId="166" fontId="5" fillId="0" borderId="14" xfId="0" applyNumberFormat="1" applyFont="1" applyBorder="1" applyAlignment="1">
      <alignment horizontal="justify" vertical="center" wrapText="1"/>
    </xf>
    <xf numFmtId="166" fontId="5" fillId="0" borderId="1" xfId="0" applyNumberFormat="1" applyFont="1" applyBorder="1" applyAlignment="1">
      <alignment horizontal="justify" vertical="center" wrapText="1"/>
    </xf>
    <xf numFmtId="166" fontId="5" fillId="0" borderId="6" xfId="0" applyNumberFormat="1" applyFont="1" applyBorder="1" applyAlignment="1">
      <alignment horizontal="justify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6" fontId="5" fillId="0" borderId="1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2" fontId="4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167" fontId="5" fillId="0" borderId="1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21" xfId="0" applyFont="1" applyBorder="1" applyAlignment="1">
      <alignment horizontal="justify" vertical="center"/>
    </xf>
    <xf numFmtId="0" fontId="5" fillId="0" borderId="22" xfId="0" applyFont="1" applyBorder="1" applyAlignment="1">
      <alignment horizontal="justify" vertical="center"/>
    </xf>
    <xf numFmtId="0" fontId="5" fillId="0" borderId="23" xfId="0" applyFont="1" applyBorder="1" applyAlignment="1">
      <alignment horizontal="justify" vertical="center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5" xfId="0" applyFont="1" applyBorder="1"/>
    <xf numFmtId="0" fontId="2" fillId="0" borderId="1" xfId="0" applyFont="1" applyBorder="1"/>
    <xf numFmtId="165" fontId="4" fillId="0" borderId="1" xfId="1" applyNumberFormat="1" applyFont="1" applyFill="1" applyBorder="1" applyAlignment="1">
      <alignment horizontal="left"/>
    </xf>
    <xf numFmtId="165" fontId="4" fillId="0" borderId="6" xfId="1" applyNumberFormat="1" applyFont="1" applyFill="1" applyBorder="1" applyAlignment="1">
      <alignment horizontal="left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/>
    </xf>
    <xf numFmtId="0" fontId="5" fillId="0" borderId="20" xfId="0" applyFont="1" applyBorder="1" applyAlignment="1">
      <alignment horizontal="justify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4" fillId="0" borderId="1" xfId="3" applyNumberFormat="1" applyFont="1" applyBorder="1" applyAlignment="1">
      <alignment vertical="center" wrapText="1"/>
    </xf>
    <xf numFmtId="9" fontId="4" fillId="0" borderId="1" xfId="3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0" fontId="4" fillId="0" borderId="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6" fontId="4" fillId="0" borderId="1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7" fillId="0" borderId="3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3000000}"/>
    <cellStyle name="Porcentaje" xfId="3" builtinId="5"/>
  </cellStyles>
  <dxfs count="2">
    <dxf>
      <fill>
        <gradientFill type="path" left="0.5" right="0.5" top="0.5" bottom="0.5">
          <stop position="0">
            <color rgb="FFFFFF00"/>
          </stop>
          <stop position="1">
            <color theme="9" tint="-0.25098422193060094"/>
          </stop>
        </gradientFill>
      </fill>
    </dxf>
    <dxf>
      <fill>
        <gradientFill type="path" left="0.5" right="0.5" top="0.5" bottom="0.5">
          <stop position="0">
            <color rgb="FFFFFF00"/>
          </stop>
          <stop position="1">
            <color theme="9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0</xdr:row>
      <xdr:rowOff>91440</xdr:rowOff>
    </xdr:from>
    <xdr:to>
      <xdr:col>4</xdr:col>
      <xdr:colOff>22860</xdr:colOff>
      <xdr:row>2</xdr:row>
      <xdr:rowOff>251460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BC28350-897E-4101-9E5F-F7300677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" y="91440"/>
          <a:ext cx="124968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8BAE-A0F8-4D6B-BCEF-E5183CF2269E}">
  <dimension ref="A1:Z77"/>
  <sheetViews>
    <sheetView showGridLines="0" tabSelected="1" view="pageBreakPreview" zoomScaleNormal="100" zoomScaleSheetLayoutView="100" workbookViewId="0">
      <selection activeCell="G1" sqref="G1:W3"/>
    </sheetView>
  </sheetViews>
  <sheetFormatPr baseColWidth="10" defaultColWidth="11.42578125" defaultRowHeight="21" customHeight="1" x14ac:dyDescent="0.2"/>
  <cols>
    <col min="1" max="1" width="8.140625" style="3" customWidth="1"/>
    <col min="2" max="2" width="7.5703125" style="3" customWidth="1"/>
    <col min="3" max="7" width="4.5703125" style="3" customWidth="1"/>
    <col min="8" max="10" width="6.140625" style="3" customWidth="1"/>
    <col min="11" max="11" width="7.85546875" style="3" customWidth="1"/>
    <col min="12" max="12" width="8.42578125" style="3" customWidth="1"/>
    <col min="13" max="14" width="8.28515625" style="3" customWidth="1"/>
    <col min="15" max="15" width="4.42578125" style="3" customWidth="1"/>
    <col min="16" max="16" width="9.42578125" style="3" customWidth="1"/>
    <col min="17" max="17" width="6.28515625" style="3" customWidth="1"/>
    <col min="18" max="18" width="5.28515625" style="3" customWidth="1"/>
    <col min="19" max="19" width="6.28515625" style="3" customWidth="1"/>
    <col min="20" max="20" width="5.140625" style="3" customWidth="1"/>
    <col min="21" max="21" width="6.28515625" style="3" customWidth="1"/>
    <col min="22" max="22" width="4.28515625" style="3" customWidth="1"/>
    <col min="23" max="23" width="5.140625" style="3" customWidth="1"/>
    <col min="24" max="24" width="5.85546875" style="3" customWidth="1"/>
    <col min="25" max="25" width="3.140625" style="3" customWidth="1"/>
    <col min="26" max="26" width="12.5703125" style="3" customWidth="1"/>
    <col min="27" max="27" width="13.28515625" style="3" bestFit="1" customWidth="1"/>
    <col min="28" max="16384" width="11.42578125" style="3"/>
  </cols>
  <sheetData>
    <row r="1" spans="1:26" ht="24" customHeight="1" x14ac:dyDescent="0.2">
      <c r="A1" s="114"/>
      <c r="B1" s="115"/>
      <c r="C1" s="115"/>
      <c r="D1" s="115"/>
      <c r="E1" s="115"/>
      <c r="F1" s="115"/>
      <c r="G1" s="123" t="s">
        <v>205</v>
      </c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5"/>
      <c r="X1" s="132" t="s">
        <v>210</v>
      </c>
      <c r="Y1" s="133"/>
      <c r="Z1" s="134"/>
    </row>
    <row r="2" spans="1:26" ht="24" customHeight="1" x14ac:dyDescent="0.2">
      <c r="A2" s="116"/>
      <c r="B2" s="117"/>
      <c r="C2" s="117"/>
      <c r="D2" s="117"/>
      <c r="E2" s="117"/>
      <c r="F2" s="117"/>
      <c r="G2" s="126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8"/>
      <c r="X2" s="135" t="s">
        <v>206</v>
      </c>
      <c r="Y2" s="136"/>
      <c r="Z2" s="137"/>
    </row>
    <row r="3" spans="1:26" ht="24" customHeight="1" x14ac:dyDescent="0.2">
      <c r="A3" s="116"/>
      <c r="B3" s="117"/>
      <c r="C3" s="117"/>
      <c r="D3" s="117"/>
      <c r="E3" s="117"/>
      <c r="F3" s="117"/>
      <c r="G3" s="129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  <c r="X3" s="135" t="s">
        <v>207</v>
      </c>
      <c r="Y3" s="136"/>
      <c r="Z3" s="137"/>
    </row>
    <row r="4" spans="1:26" ht="15.6" customHeight="1" thickBot="1" x14ac:dyDescent="0.25">
      <c r="A4" s="42" t="s">
        <v>19</v>
      </c>
      <c r="B4" s="43"/>
      <c r="C4" s="43"/>
      <c r="D4" s="118"/>
      <c r="E4" s="118"/>
      <c r="F4" s="118"/>
      <c r="G4" s="118"/>
      <c r="H4" s="118"/>
      <c r="I4" s="118"/>
      <c r="J4" s="118"/>
      <c r="K4" s="118"/>
      <c r="L4" s="43" t="s">
        <v>18</v>
      </c>
      <c r="M4" s="43"/>
      <c r="N4" s="43"/>
      <c r="O4" s="86"/>
      <c r="P4" s="86"/>
      <c r="Q4" s="86"/>
      <c r="R4" s="86"/>
      <c r="S4" s="43" t="s">
        <v>17</v>
      </c>
      <c r="T4" s="43"/>
      <c r="U4" s="43"/>
      <c r="V4" s="43"/>
      <c r="W4" s="86"/>
      <c r="X4" s="86"/>
      <c r="Y4" s="86"/>
      <c r="Z4" s="87"/>
    </row>
    <row r="5" spans="1:26" s="16" customFormat="1" ht="2.25" customHeight="1" thickBo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26" ht="19.899999999999999" customHeight="1" thickBot="1" x14ac:dyDescent="0.25">
      <c r="A6" s="49" t="s">
        <v>187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1"/>
    </row>
    <row r="7" spans="1:26" ht="12.75" x14ac:dyDescent="0.2">
      <c r="A7" s="119" t="s">
        <v>0</v>
      </c>
      <c r="B7" s="120"/>
      <c r="C7" s="120"/>
      <c r="D7" s="120"/>
      <c r="E7" s="120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2"/>
    </row>
    <row r="8" spans="1:26" ht="12.75" x14ac:dyDescent="0.2">
      <c r="A8" s="94" t="s">
        <v>175</v>
      </c>
      <c r="B8" s="95"/>
      <c r="C8" s="95"/>
      <c r="D8" s="95"/>
      <c r="E8" s="95"/>
      <c r="F8" s="106" t="s">
        <v>176</v>
      </c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7"/>
    </row>
    <row r="9" spans="1:26" ht="12.75" x14ac:dyDescent="0.2">
      <c r="A9" s="94" t="s">
        <v>174</v>
      </c>
      <c r="B9" s="95"/>
      <c r="C9" s="95"/>
      <c r="D9" s="95"/>
      <c r="E9" s="95"/>
      <c r="F9" s="106" t="s">
        <v>204</v>
      </c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7"/>
    </row>
    <row r="10" spans="1:26" ht="12.75" x14ac:dyDescent="0.2">
      <c r="A10" s="94" t="s">
        <v>177</v>
      </c>
      <c r="B10" s="95"/>
      <c r="C10" s="95"/>
      <c r="D10" s="95"/>
      <c r="E10" s="95"/>
      <c r="F10" s="106" t="s">
        <v>192</v>
      </c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7"/>
    </row>
    <row r="11" spans="1:26" ht="69" customHeight="1" x14ac:dyDescent="0.2">
      <c r="A11" s="66" t="s">
        <v>4</v>
      </c>
      <c r="B11" s="67"/>
      <c r="C11" s="67"/>
      <c r="D11" s="67"/>
      <c r="E11" s="67"/>
      <c r="F11" s="112" t="s">
        <v>203</v>
      </c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3"/>
    </row>
    <row r="12" spans="1:26" ht="12.75" x14ac:dyDescent="0.2">
      <c r="A12" s="108" t="s">
        <v>3</v>
      </c>
      <c r="B12" s="109"/>
      <c r="C12" s="109"/>
      <c r="D12" s="109"/>
      <c r="E12" s="109"/>
      <c r="F12" s="106" t="s">
        <v>37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7"/>
    </row>
    <row r="13" spans="1:26" ht="12.75" x14ac:dyDescent="0.2">
      <c r="A13" s="108" t="s">
        <v>178</v>
      </c>
      <c r="B13" s="109"/>
      <c r="C13" s="109"/>
      <c r="D13" s="109"/>
      <c r="E13" s="109"/>
      <c r="F13" s="106" t="s">
        <v>192</v>
      </c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7"/>
    </row>
    <row r="14" spans="1:26" ht="12.75" x14ac:dyDescent="0.2">
      <c r="A14" s="94" t="s">
        <v>179</v>
      </c>
      <c r="B14" s="95"/>
      <c r="C14" s="95"/>
      <c r="D14" s="95"/>
      <c r="E14" s="95"/>
      <c r="F14" s="110" t="s">
        <v>192</v>
      </c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1"/>
    </row>
    <row r="15" spans="1:26" ht="12.75" x14ac:dyDescent="0.2">
      <c r="A15" s="20" t="s">
        <v>180</v>
      </c>
      <c r="B15" s="21"/>
      <c r="C15" s="21"/>
      <c r="D15" s="21"/>
      <c r="E15" s="21"/>
      <c r="F15" s="22" t="s">
        <v>193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3"/>
    </row>
    <row r="16" spans="1:26" ht="12.75" x14ac:dyDescent="0.2">
      <c r="A16" s="92" t="s">
        <v>16</v>
      </c>
      <c r="B16" s="93"/>
      <c r="C16" s="93"/>
      <c r="D16" s="93"/>
      <c r="E16" s="93"/>
      <c r="F16" s="22" t="s">
        <v>193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3"/>
    </row>
    <row r="17" spans="1:26" ht="12.75" x14ac:dyDescent="0.2">
      <c r="A17" s="20" t="s">
        <v>181</v>
      </c>
      <c r="B17" s="21"/>
      <c r="C17" s="21"/>
      <c r="D17" s="21"/>
      <c r="E17" s="21"/>
      <c r="F17" s="22" t="s">
        <v>193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/>
    </row>
    <row r="18" spans="1:26" ht="12.75" x14ac:dyDescent="0.2">
      <c r="A18" s="94" t="s">
        <v>1</v>
      </c>
      <c r="B18" s="95"/>
      <c r="C18" s="95"/>
      <c r="D18" s="95"/>
      <c r="E18" s="95"/>
      <c r="F18" s="96" t="s">
        <v>194</v>
      </c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7"/>
    </row>
    <row r="19" spans="1:26" ht="12.75" x14ac:dyDescent="0.2">
      <c r="A19" s="108" t="s">
        <v>2</v>
      </c>
      <c r="B19" s="109"/>
      <c r="C19" s="109"/>
      <c r="D19" s="109"/>
      <c r="E19" s="109"/>
      <c r="F19" s="96" t="s">
        <v>5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7"/>
    </row>
    <row r="20" spans="1:26" ht="12.75" x14ac:dyDescent="0.2">
      <c r="A20" s="108" t="s">
        <v>10</v>
      </c>
      <c r="B20" s="109"/>
      <c r="C20" s="109"/>
      <c r="D20" s="109"/>
      <c r="E20" s="109"/>
      <c r="F20" s="96" t="str">
        <f>+F18</f>
        <v>VALOR EN PESOS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7"/>
    </row>
    <row r="21" spans="1:26" ht="12.75" x14ac:dyDescent="0.2">
      <c r="A21" s="94" t="s">
        <v>9</v>
      </c>
      <c r="B21" s="95"/>
      <c r="C21" s="95"/>
      <c r="D21" s="95"/>
      <c r="E21" s="95"/>
      <c r="F21" s="106" t="s">
        <v>192</v>
      </c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7"/>
    </row>
    <row r="22" spans="1:26" ht="12.75" x14ac:dyDescent="0.2">
      <c r="A22" s="94" t="s">
        <v>44</v>
      </c>
      <c r="B22" s="95"/>
      <c r="C22" s="95"/>
      <c r="D22" s="95"/>
      <c r="E22" s="95"/>
      <c r="F22" s="106" t="s">
        <v>195</v>
      </c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7"/>
    </row>
    <row r="23" spans="1:26" ht="13.5" thickBot="1" x14ac:dyDescent="0.25">
      <c r="A23" s="26" t="s">
        <v>177</v>
      </c>
      <c r="B23" s="27"/>
      <c r="C23" s="27"/>
      <c r="D23" s="27"/>
      <c r="E23" s="27"/>
      <c r="F23" s="24" t="s">
        <v>192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5"/>
    </row>
    <row r="24" spans="1:26" s="16" customFormat="1" ht="2.25" customHeight="1" thickBo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26" ht="19.899999999999999" customHeight="1" thickBot="1" x14ac:dyDescent="0.25">
      <c r="A25" s="36" t="s">
        <v>38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8"/>
    </row>
    <row r="26" spans="1:26" ht="18" customHeight="1" thickBot="1" x14ac:dyDescent="0.25">
      <c r="A26" s="62" t="s">
        <v>182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4"/>
    </row>
    <row r="27" spans="1:26" ht="64.150000000000006" customHeight="1" thickBot="1" x14ac:dyDescent="0.25">
      <c r="A27" s="89" t="s">
        <v>208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1"/>
    </row>
    <row r="28" spans="1:26" ht="18" customHeight="1" thickBot="1" x14ac:dyDescent="0.25">
      <c r="A28" s="62" t="s">
        <v>183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4"/>
    </row>
    <row r="29" spans="1:26" ht="64.150000000000006" customHeight="1" thickBot="1" x14ac:dyDescent="0.25">
      <c r="A29" s="52" t="s">
        <v>209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4"/>
    </row>
    <row r="30" spans="1:26" ht="18" customHeight="1" thickBot="1" x14ac:dyDescent="0.25">
      <c r="A30" s="62" t="s">
        <v>184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4"/>
    </row>
    <row r="31" spans="1:26" ht="64.150000000000006" customHeight="1" thickBot="1" x14ac:dyDescent="0.25">
      <c r="A31" s="52" t="s">
        <v>24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</row>
    <row r="32" spans="1:26" s="16" customFormat="1" ht="2.25" customHeight="1" thickBo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26" ht="19.899999999999999" customHeight="1" thickBot="1" x14ac:dyDescent="0.25">
      <c r="A33" s="49" t="s">
        <v>39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1"/>
    </row>
    <row r="34" spans="1:26" ht="52.15" customHeight="1" x14ac:dyDescent="0.2">
      <c r="A34" s="75" t="str">
        <f>_xlfn.CONCAT("OBJETO DE LA OBRA DE REHABILITACIÓN N° ",RIGHT($G$1,3))</f>
        <v>OBJETO DE LA OBRA DE REHABILITACIÓN N° IÓN</v>
      </c>
      <c r="B34" s="76"/>
      <c r="C34" s="76"/>
      <c r="D34" s="76"/>
      <c r="E34" s="76"/>
      <c r="F34" s="76"/>
      <c r="G34" s="76"/>
      <c r="H34" s="55" t="s">
        <v>188</v>
      </c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6"/>
    </row>
    <row r="35" spans="1:26" ht="85.9" customHeight="1" thickBot="1" x14ac:dyDescent="0.25">
      <c r="A35" s="80" t="s">
        <v>23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2"/>
    </row>
    <row r="36" spans="1:26" s="16" customFormat="1" ht="2.2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26" ht="19.899999999999999" customHeight="1" thickBot="1" x14ac:dyDescent="0.25">
      <c r="A37" s="59" t="s">
        <v>40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1"/>
    </row>
    <row r="38" spans="1:26" ht="18" customHeight="1" thickBot="1" x14ac:dyDescent="0.25">
      <c r="A38" s="62" t="s">
        <v>185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4"/>
    </row>
    <row r="39" spans="1:26" ht="63.6" customHeight="1" thickBot="1" x14ac:dyDescent="0.25">
      <c r="A39" s="83" t="s">
        <v>22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5"/>
    </row>
    <row r="40" spans="1:26" ht="18" customHeight="1" thickBot="1" x14ac:dyDescent="0.25">
      <c r="A40" s="68" t="s">
        <v>186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70"/>
    </row>
    <row r="41" spans="1:26" ht="28.15" customHeight="1" x14ac:dyDescent="0.2">
      <c r="A41" s="71" t="str">
        <f>_xlfn.CONCAT("LAS ACTIVIDADES, ITEMS Y PRECIOS DEL PRESENTE PRESUPUESTO ESTAN INCLUIDOS DENTRO DEL CONTRATO DE OBRA  N° ",F9)</f>
        <v>LAS ACTIVIDADES, ITEMS Y PRECIOS DEL PRESENTE PRESUPUESTO ESTAN INCLUIDOS DENTRO DEL CONTRATO DE OBRA  N° EPC-PDA-x-xxxxx-202x</v>
      </c>
      <c r="B41" s="72"/>
      <c r="C41" s="72"/>
      <c r="D41" s="72"/>
      <c r="E41" s="72"/>
      <c r="F41" s="72"/>
      <c r="G41" s="72"/>
      <c r="H41" s="28" t="s">
        <v>11</v>
      </c>
      <c r="I41" s="28"/>
      <c r="J41" s="7"/>
      <c r="K41" s="28" t="s">
        <v>25</v>
      </c>
      <c r="L41" s="28"/>
      <c r="M41" s="28"/>
      <c r="N41" s="55" t="s">
        <v>33</v>
      </c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6"/>
    </row>
    <row r="42" spans="1:26" ht="26.45" customHeight="1" x14ac:dyDescent="0.2">
      <c r="A42" s="73"/>
      <c r="B42" s="74"/>
      <c r="C42" s="74"/>
      <c r="D42" s="74"/>
      <c r="E42" s="74"/>
      <c r="F42" s="74"/>
      <c r="G42" s="74"/>
      <c r="H42" s="29" t="s">
        <v>12</v>
      </c>
      <c r="I42" s="29"/>
      <c r="J42" s="2"/>
      <c r="K42" s="29"/>
      <c r="L42" s="29"/>
      <c r="M42" s="29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8"/>
    </row>
    <row r="43" spans="1:26" ht="24" customHeight="1" x14ac:dyDescent="0.2">
      <c r="A43" s="73" t="str">
        <f>_xlfn.CONCAT("EL PRESENTE PRESUPUESTO INCLUYE ITEMS NO PREVISTOS EN EL CONTRATO DE OBRA N° ",F9)</f>
        <v>EL PRESENTE PRESUPUESTO INCLUYE ITEMS NO PREVISTOS EN EL CONTRATO DE OBRA N° EPC-PDA-x-xxxxx-202x</v>
      </c>
      <c r="B43" s="74"/>
      <c r="C43" s="74"/>
      <c r="D43" s="74"/>
      <c r="E43" s="74"/>
      <c r="F43" s="74"/>
      <c r="G43" s="74"/>
      <c r="H43" s="29" t="s">
        <v>11</v>
      </c>
      <c r="I43" s="29"/>
      <c r="J43" s="6"/>
      <c r="K43" s="29"/>
      <c r="L43" s="29"/>
      <c r="M43" s="29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8"/>
    </row>
    <row r="44" spans="1:26" ht="24" customHeight="1" x14ac:dyDescent="0.2">
      <c r="A44" s="73"/>
      <c r="B44" s="74"/>
      <c r="C44" s="74"/>
      <c r="D44" s="74"/>
      <c r="E44" s="74"/>
      <c r="F44" s="74"/>
      <c r="G44" s="74"/>
      <c r="H44" s="29" t="s">
        <v>12</v>
      </c>
      <c r="I44" s="29"/>
      <c r="J44" s="1"/>
      <c r="K44" s="29"/>
      <c r="L44" s="29"/>
      <c r="M44" s="29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8"/>
    </row>
    <row r="45" spans="1:26" ht="30" customHeight="1" x14ac:dyDescent="0.2">
      <c r="A45" s="66" t="s">
        <v>20</v>
      </c>
      <c r="B45" s="67"/>
      <c r="C45" s="67"/>
      <c r="D45" s="67"/>
      <c r="E45" s="67"/>
      <c r="F45" s="65" t="s">
        <v>189</v>
      </c>
      <c r="G45" s="65"/>
      <c r="H45" s="65"/>
      <c r="I45" s="65"/>
      <c r="J45" s="65"/>
      <c r="K45" s="29"/>
      <c r="L45" s="29"/>
      <c r="M45" s="29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8"/>
    </row>
    <row r="46" spans="1:26" ht="58.9" customHeight="1" x14ac:dyDescent="0.2">
      <c r="A46" s="73" t="str">
        <f>_xlfn.CONCAT("PORCENTAJE AFECTADO DEL CONTRATO DE OBRA N° ",F9)</f>
        <v>PORCENTAJE AFECTADO DEL CONTRATO DE OBRA N° EPC-PDA-x-xxxxx-202x</v>
      </c>
      <c r="B46" s="74"/>
      <c r="C46" s="74"/>
      <c r="D46" s="74"/>
      <c r="E46" s="74"/>
      <c r="F46" s="104" t="e">
        <f>$F$45/$F$20</f>
        <v>#VALUE!</v>
      </c>
      <c r="G46" s="105"/>
      <c r="H46" s="105"/>
      <c r="I46" s="105"/>
      <c r="J46" s="105"/>
      <c r="K46" s="29"/>
      <c r="L46" s="29"/>
      <c r="M46" s="29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8"/>
    </row>
    <row r="47" spans="1:26" ht="21" customHeight="1" thickBot="1" x14ac:dyDescent="0.25">
      <c r="A47" s="42" t="s">
        <v>21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 t="s">
        <v>11</v>
      </c>
      <c r="S47" s="43"/>
      <c r="T47" s="43"/>
      <c r="U47" s="43"/>
      <c r="V47" s="43"/>
      <c r="W47" s="43" t="s">
        <v>13</v>
      </c>
      <c r="X47" s="43"/>
      <c r="Y47" s="44"/>
      <c r="Z47" s="45"/>
    </row>
    <row r="48" spans="1:26" s="16" customFormat="1" ht="2.25" customHeight="1" thickBo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26" ht="19.899999999999999" customHeight="1" thickBot="1" x14ac:dyDescent="0.25">
      <c r="A49" s="49" t="s">
        <v>191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</row>
    <row r="50" spans="1:26" ht="18" customHeight="1" thickBot="1" x14ac:dyDescent="0.25">
      <c r="A50" s="62" t="s">
        <v>185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4"/>
    </row>
    <row r="51" spans="1:26" ht="39.6" customHeight="1" thickBot="1" x14ac:dyDescent="0.25">
      <c r="A51" s="83" t="s">
        <v>26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5"/>
    </row>
    <row r="52" spans="1:26" ht="18" customHeight="1" thickBot="1" x14ac:dyDescent="0.25">
      <c r="A52" s="101" t="s">
        <v>186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3"/>
    </row>
    <row r="53" spans="1:26" ht="40.15" customHeight="1" x14ac:dyDescent="0.2">
      <c r="A53" s="47" t="s">
        <v>27</v>
      </c>
      <c r="B53" s="48"/>
      <c r="C53" s="48"/>
      <c r="D53" s="48"/>
      <c r="E53" s="48"/>
      <c r="F53" s="41" t="s">
        <v>29</v>
      </c>
      <c r="G53" s="41"/>
      <c r="H53" s="41"/>
      <c r="I53" s="41"/>
      <c r="J53" s="41"/>
      <c r="K53" s="28" t="s">
        <v>25</v>
      </c>
      <c r="L53" s="28"/>
      <c r="M53" s="28"/>
      <c r="N53" s="30" t="s">
        <v>32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1"/>
    </row>
    <row r="54" spans="1:26" ht="45.6" customHeight="1" x14ac:dyDescent="0.2">
      <c r="A54" s="39" t="s">
        <v>28</v>
      </c>
      <c r="B54" s="40"/>
      <c r="C54" s="40"/>
      <c r="D54" s="40"/>
      <c r="E54" s="40"/>
      <c r="F54" s="41" t="s">
        <v>29</v>
      </c>
      <c r="G54" s="41"/>
      <c r="H54" s="41"/>
      <c r="I54" s="41"/>
      <c r="J54" s="41"/>
      <c r="K54" s="29"/>
      <c r="L54" s="29"/>
      <c r="M54" s="29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</row>
    <row r="55" spans="1:26" ht="38.450000000000003" customHeight="1" x14ac:dyDescent="0.2">
      <c r="A55" s="39" t="s">
        <v>30</v>
      </c>
      <c r="B55" s="40"/>
      <c r="C55" s="40"/>
      <c r="D55" s="40"/>
      <c r="E55" s="40"/>
      <c r="F55" s="46" t="e">
        <f>$F$54-$F$53</f>
        <v>#VALUE!</v>
      </c>
      <c r="G55" s="46"/>
      <c r="H55" s="46"/>
      <c r="I55" s="46"/>
      <c r="J55" s="46"/>
      <c r="K55" s="29"/>
      <c r="L55" s="29"/>
      <c r="M55" s="29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3"/>
    </row>
    <row r="56" spans="1:26" ht="38.450000000000003" customHeight="1" x14ac:dyDescent="0.2">
      <c r="A56" s="39" t="s">
        <v>31</v>
      </c>
      <c r="B56" s="40"/>
      <c r="C56" s="40"/>
      <c r="D56" s="40"/>
      <c r="E56" s="40"/>
      <c r="F56" s="41" t="s">
        <v>29</v>
      </c>
      <c r="G56" s="41"/>
      <c r="H56" s="41"/>
      <c r="I56" s="41"/>
      <c r="J56" s="41"/>
      <c r="K56" s="29"/>
      <c r="L56" s="29"/>
      <c r="M56" s="29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3"/>
    </row>
    <row r="57" spans="1:26" ht="21" customHeight="1" thickBot="1" x14ac:dyDescent="0.25">
      <c r="A57" s="42" t="s">
        <v>190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 t="s">
        <v>11</v>
      </c>
      <c r="S57" s="43"/>
      <c r="T57" s="43"/>
      <c r="U57" s="43"/>
      <c r="V57" s="43"/>
      <c r="W57" s="43" t="s">
        <v>13</v>
      </c>
      <c r="X57" s="43"/>
      <c r="Y57" s="44"/>
      <c r="Z57" s="45"/>
    </row>
    <row r="58" spans="1:26" s="16" customFormat="1" ht="2.25" customHeight="1" thickBo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26" ht="19.899999999999999" customHeight="1" thickBot="1" x14ac:dyDescent="0.25">
      <c r="A59" s="36" t="s">
        <v>41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8"/>
    </row>
    <row r="60" spans="1:26" ht="101.45" customHeight="1" thickBot="1" x14ac:dyDescent="0.25">
      <c r="A60" s="98" t="s">
        <v>43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100"/>
    </row>
    <row r="61" spans="1:26" s="16" customFormat="1" ht="2.25" customHeight="1" thickBo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26" ht="21" customHeight="1" thickBot="1" x14ac:dyDescent="0.25">
      <c r="A62" s="36" t="s">
        <v>42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8"/>
    </row>
    <row r="63" spans="1:26" ht="70.150000000000006" customHeight="1" x14ac:dyDescent="0.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4"/>
    </row>
    <row r="64" spans="1:26" ht="15" customHeight="1" x14ac:dyDescent="0.2">
      <c r="A64" s="4"/>
      <c r="C64" s="88" t="s">
        <v>196</v>
      </c>
      <c r="D64" s="88"/>
      <c r="E64" s="88"/>
      <c r="F64" s="88"/>
      <c r="G64" s="88"/>
      <c r="H64" s="88"/>
      <c r="I64" s="88"/>
      <c r="J64" s="88"/>
      <c r="K64" s="88"/>
      <c r="O64" s="88" t="s">
        <v>199</v>
      </c>
      <c r="P64" s="88"/>
      <c r="Q64" s="88"/>
      <c r="R64" s="88"/>
      <c r="S64" s="88"/>
      <c r="T64" s="88"/>
      <c r="U64" s="88"/>
      <c r="V64" s="88"/>
      <c r="W64" s="88"/>
      <c r="Z64" s="5"/>
    </row>
    <row r="65" spans="1:26" ht="24.75" customHeight="1" x14ac:dyDescent="0.2">
      <c r="A65" s="4"/>
      <c r="C65" s="34" t="s">
        <v>197</v>
      </c>
      <c r="D65" s="34"/>
      <c r="E65" s="34"/>
      <c r="F65" s="34"/>
      <c r="G65" s="34"/>
      <c r="H65" s="34"/>
      <c r="I65" s="34"/>
      <c r="J65" s="34"/>
      <c r="K65" s="34"/>
      <c r="O65" s="35" t="s">
        <v>198</v>
      </c>
      <c r="P65" s="35"/>
      <c r="Q65" s="35"/>
      <c r="R65" s="35"/>
      <c r="S65" s="35"/>
      <c r="T65" s="35"/>
      <c r="U65" s="35"/>
      <c r="V65" s="35"/>
      <c r="W65" s="35"/>
      <c r="Z65" s="5"/>
    </row>
    <row r="66" spans="1:26" ht="12.75" x14ac:dyDescent="0.2">
      <c r="A66" s="4"/>
      <c r="C66" s="34" t="s">
        <v>34</v>
      </c>
      <c r="D66" s="34"/>
      <c r="E66" s="34"/>
      <c r="F66" s="34"/>
      <c r="G66" s="34"/>
      <c r="H66" s="34"/>
      <c r="I66" s="34"/>
      <c r="J66" s="34"/>
      <c r="K66" s="34"/>
      <c r="O66" s="34" t="s">
        <v>34</v>
      </c>
      <c r="P66" s="34"/>
      <c r="Q66" s="34"/>
      <c r="R66" s="34"/>
      <c r="S66" s="34"/>
      <c r="T66" s="34"/>
      <c r="U66" s="34"/>
      <c r="V66" s="34"/>
      <c r="W66" s="34"/>
      <c r="Z66" s="5"/>
    </row>
    <row r="67" spans="1:26" ht="70.150000000000006" customHeight="1" x14ac:dyDescent="0.2">
      <c r="A67" s="4"/>
      <c r="C67" s="11"/>
      <c r="D67" s="11"/>
      <c r="E67" s="11"/>
      <c r="F67" s="11"/>
      <c r="G67" s="11"/>
      <c r="H67" s="11"/>
      <c r="I67" s="11"/>
      <c r="J67" s="11"/>
      <c r="K67" s="11"/>
      <c r="O67" s="11"/>
      <c r="P67" s="11"/>
      <c r="Q67" s="11"/>
      <c r="R67" s="11"/>
      <c r="S67" s="11"/>
      <c r="T67" s="11"/>
      <c r="U67" s="11"/>
      <c r="V67" s="11"/>
      <c r="W67" s="11"/>
      <c r="Z67" s="5"/>
    </row>
    <row r="68" spans="1:26" ht="12.75" x14ac:dyDescent="0.2">
      <c r="A68" s="4"/>
      <c r="C68" s="88" t="s">
        <v>201</v>
      </c>
      <c r="D68" s="88"/>
      <c r="E68" s="88"/>
      <c r="F68" s="88"/>
      <c r="G68" s="88"/>
      <c r="H68" s="88"/>
      <c r="I68" s="88"/>
      <c r="J68" s="88"/>
      <c r="K68" s="88"/>
      <c r="O68" s="88" t="s">
        <v>196</v>
      </c>
      <c r="P68" s="88"/>
      <c r="Q68" s="88"/>
      <c r="R68" s="88"/>
      <c r="S68" s="88"/>
      <c r="T68" s="88"/>
      <c r="U68" s="88"/>
      <c r="V68" s="88"/>
      <c r="W68" s="88"/>
      <c r="Z68" s="5"/>
    </row>
    <row r="69" spans="1:26" ht="12.75" x14ac:dyDescent="0.2">
      <c r="A69" s="4"/>
      <c r="C69" s="77" t="s">
        <v>7</v>
      </c>
      <c r="D69" s="77"/>
      <c r="E69" s="77"/>
      <c r="F69" s="77"/>
      <c r="G69" s="77"/>
      <c r="H69" s="77"/>
      <c r="I69" s="77"/>
      <c r="J69" s="77"/>
      <c r="K69" s="77"/>
      <c r="O69" s="77" t="s">
        <v>15</v>
      </c>
      <c r="P69" s="77"/>
      <c r="Q69" s="77"/>
      <c r="R69" s="77"/>
      <c r="S69" s="77"/>
      <c r="T69" s="77"/>
      <c r="U69" s="77"/>
      <c r="V69" s="77"/>
      <c r="W69" s="77"/>
      <c r="Z69" s="5"/>
    </row>
    <row r="70" spans="1:26" ht="12.75" x14ac:dyDescent="0.2">
      <c r="A70" s="4"/>
      <c r="C70" s="77" t="s">
        <v>200</v>
      </c>
      <c r="D70" s="77"/>
      <c r="E70" s="77"/>
      <c r="F70" s="77"/>
      <c r="G70" s="77"/>
      <c r="H70" s="77"/>
      <c r="I70" s="77"/>
      <c r="J70" s="77"/>
      <c r="K70" s="77"/>
      <c r="O70" s="77" t="s">
        <v>200</v>
      </c>
      <c r="P70" s="77"/>
      <c r="Q70" s="77"/>
      <c r="R70" s="77"/>
      <c r="S70" s="77"/>
      <c r="T70" s="77"/>
      <c r="U70" s="77"/>
      <c r="V70" s="77"/>
      <c r="W70" s="77"/>
      <c r="Z70" s="5"/>
    </row>
    <row r="71" spans="1:26" ht="70.150000000000006" customHeight="1" x14ac:dyDescent="0.2">
      <c r="A71" s="4"/>
      <c r="C71" s="11"/>
      <c r="D71" s="11"/>
      <c r="E71" s="11"/>
      <c r="F71" s="11"/>
      <c r="G71" s="11"/>
      <c r="H71" s="11"/>
      <c r="I71" s="11"/>
      <c r="J71" s="11"/>
      <c r="K71" s="11"/>
      <c r="O71" s="11"/>
      <c r="P71" s="11"/>
      <c r="Q71" s="11"/>
      <c r="R71" s="11"/>
      <c r="S71" s="11"/>
      <c r="T71" s="11"/>
      <c r="U71" s="11"/>
      <c r="V71" s="11"/>
      <c r="W71" s="11"/>
      <c r="Z71" s="5"/>
    </row>
    <row r="72" spans="1:26" ht="12.75" x14ac:dyDescent="0.2">
      <c r="A72" s="4"/>
      <c r="C72" s="88" t="s">
        <v>202</v>
      </c>
      <c r="D72" s="88"/>
      <c r="E72" s="88"/>
      <c r="F72" s="88"/>
      <c r="G72" s="88"/>
      <c r="H72" s="88"/>
      <c r="I72" s="88"/>
      <c r="J72" s="88"/>
      <c r="K72" s="88"/>
      <c r="O72" s="11"/>
      <c r="Z72" s="5"/>
    </row>
    <row r="73" spans="1:26" ht="12.75" x14ac:dyDescent="0.2">
      <c r="A73" s="4"/>
      <c r="C73" s="77" t="s">
        <v>14</v>
      </c>
      <c r="D73" s="77"/>
      <c r="E73" s="77"/>
      <c r="F73" s="77"/>
      <c r="G73" s="77"/>
      <c r="H73" s="77"/>
      <c r="I73" s="77"/>
      <c r="J73" s="77"/>
      <c r="K73" s="77"/>
      <c r="O73" s="11"/>
      <c r="Z73" s="5"/>
    </row>
    <row r="74" spans="1:26" ht="12.75" x14ac:dyDescent="0.2">
      <c r="A74" s="4"/>
      <c r="C74" s="77" t="s">
        <v>6</v>
      </c>
      <c r="D74" s="77"/>
      <c r="E74" s="77"/>
      <c r="F74" s="77"/>
      <c r="G74" s="77"/>
      <c r="H74" s="77"/>
      <c r="I74" s="77"/>
      <c r="J74" s="77"/>
      <c r="K74" s="77"/>
      <c r="O74" s="11"/>
      <c r="Z74" s="5"/>
    </row>
    <row r="75" spans="1:26" ht="12.75" x14ac:dyDescent="0.2">
      <c r="A75" s="4"/>
      <c r="C75" s="11"/>
      <c r="D75" s="11"/>
      <c r="E75" s="11"/>
      <c r="F75" s="11"/>
      <c r="G75" s="11"/>
      <c r="H75" s="11"/>
      <c r="I75" s="11"/>
      <c r="J75" s="11"/>
      <c r="K75" s="11"/>
      <c r="O75" s="11"/>
      <c r="Z75" s="5"/>
    </row>
    <row r="76" spans="1:26" ht="12.75" x14ac:dyDescent="0.2">
      <c r="A76" s="4"/>
      <c r="B76" s="18" t="s">
        <v>36</v>
      </c>
      <c r="C76" s="18"/>
      <c r="D76" s="19" t="s">
        <v>35</v>
      </c>
      <c r="E76" s="19"/>
      <c r="F76" s="19"/>
      <c r="G76" s="19"/>
      <c r="H76" s="19"/>
      <c r="I76" s="19"/>
      <c r="J76" s="19"/>
      <c r="K76" s="19"/>
      <c r="L76" s="19"/>
      <c r="M76" s="15"/>
      <c r="O76" s="11"/>
      <c r="Z76" s="5"/>
    </row>
    <row r="77" spans="1:26" ht="13.5" thickBot="1" x14ac:dyDescent="0.25">
      <c r="A77" s="78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</sheetData>
  <mergeCells count="125">
    <mergeCell ref="A1:F3"/>
    <mergeCell ref="A4:C4"/>
    <mergeCell ref="D4:K4"/>
    <mergeCell ref="L4:N4"/>
    <mergeCell ref="A7:E7"/>
    <mergeCell ref="F7:Z7"/>
    <mergeCell ref="A5:P5"/>
    <mergeCell ref="G1:W3"/>
    <mergeCell ref="X1:Z1"/>
    <mergeCell ref="X2:Z2"/>
    <mergeCell ref="X3:Z3"/>
    <mergeCell ref="A8:E8"/>
    <mergeCell ref="F8:Z8"/>
    <mergeCell ref="A6:Z6"/>
    <mergeCell ref="A22:E22"/>
    <mergeCell ref="F22:Z22"/>
    <mergeCell ref="A21:E21"/>
    <mergeCell ref="F21:Z21"/>
    <mergeCell ref="A9:E9"/>
    <mergeCell ref="F9:Z9"/>
    <mergeCell ref="A13:E13"/>
    <mergeCell ref="F13:Z13"/>
    <mergeCell ref="A14:E14"/>
    <mergeCell ref="F14:Z14"/>
    <mergeCell ref="A10:E10"/>
    <mergeCell ref="F10:Z10"/>
    <mergeCell ref="A11:E11"/>
    <mergeCell ref="F11:Z11"/>
    <mergeCell ref="A12:E12"/>
    <mergeCell ref="F12:Z12"/>
    <mergeCell ref="A19:E19"/>
    <mergeCell ref="F19:Z19"/>
    <mergeCell ref="A20:E20"/>
    <mergeCell ref="F20:Z20"/>
    <mergeCell ref="A26:Z26"/>
    <mergeCell ref="A27:Z27"/>
    <mergeCell ref="A15:E15"/>
    <mergeCell ref="F15:Z15"/>
    <mergeCell ref="A16:E16"/>
    <mergeCell ref="F16:Z16"/>
    <mergeCell ref="A18:E18"/>
    <mergeCell ref="F18:Z18"/>
    <mergeCell ref="A60:Z60"/>
    <mergeCell ref="A50:Z50"/>
    <mergeCell ref="A52:Z52"/>
    <mergeCell ref="A51:Z51"/>
    <mergeCell ref="H44:I44"/>
    <mergeCell ref="A47:Q47"/>
    <mergeCell ref="R47:T47"/>
    <mergeCell ref="U47:V47"/>
    <mergeCell ref="W47:X47"/>
    <mergeCell ref="Y47:Z47"/>
    <mergeCell ref="A43:G44"/>
    <mergeCell ref="H43:I43"/>
    <mergeCell ref="A54:E54"/>
    <mergeCell ref="F46:J46"/>
    <mergeCell ref="A46:E46"/>
    <mergeCell ref="A30:Z30"/>
    <mergeCell ref="C70:K70"/>
    <mergeCell ref="A77:N77"/>
    <mergeCell ref="A35:Z35"/>
    <mergeCell ref="A39:Z39"/>
    <mergeCell ref="A28:Z28"/>
    <mergeCell ref="O4:R4"/>
    <mergeCell ref="S4:V4"/>
    <mergeCell ref="W4:Z4"/>
    <mergeCell ref="A29:Z29"/>
    <mergeCell ref="A25:Z25"/>
    <mergeCell ref="C73:K73"/>
    <mergeCell ref="O69:W69"/>
    <mergeCell ref="C74:K74"/>
    <mergeCell ref="O70:W70"/>
    <mergeCell ref="C68:K68"/>
    <mergeCell ref="C69:K69"/>
    <mergeCell ref="C64:K64"/>
    <mergeCell ref="O64:W64"/>
    <mergeCell ref="C72:K72"/>
    <mergeCell ref="O68:W68"/>
    <mergeCell ref="C66:K66"/>
    <mergeCell ref="O66:W66"/>
    <mergeCell ref="A49:Z49"/>
    <mergeCell ref="A59:Z59"/>
    <mergeCell ref="W57:X57"/>
    <mergeCell ref="Y57:Z57"/>
    <mergeCell ref="A55:E55"/>
    <mergeCell ref="F55:J55"/>
    <mergeCell ref="A53:E53"/>
    <mergeCell ref="A33:Z33"/>
    <mergeCell ref="A31:Z31"/>
    <mergeCell ref="K41:M46"/>
    <mergeCell ref="N41:Z46"/>
    <mergeCell ref="A37:Z37"/>
    <mergeCell ref="A38:Z38"/>
    <mergeCell ref="F45:J45"/>
    <mergeCell ref="A45:E45"/>
    <mergeCell ref="A40:Z40"/>
    <mergeCell ref="A41:G42"/>
    <mergeCell ref="H41:I41"/>
    <mergeCell ref="H42:I42"/>
    <mergeCell ref="A34:G34"/>
    <mergeCell ref="H34:Z34"/>
    <mergeCell ref="A24:P24"/>
    <mergeCell ref="A32:P32"/>
    <mergeCell ref="A36:P36"/>
    <mergeCell ref="A48:P48"/>
    <mergeCell ref="A58:P58"/>
    <mergeCell ref="A61:P61"/>
    <mergeCell ref="B76:C76"/>
    <mergeCell ref="D76:L76"/>
    <mergeCell ref="A17:E17"/>
    <mergeCell ref="F17:Z17"/>
    <mergeCell ref="F23:Z23"/>
    <mergeCell ref="A23:E23"/>
    <mergeCell ref="K53:M56"/>
    <mergeCell ref="N53:Z56"/>
    <mergeCell ref="C65:K65"/>
    <mergeCell ref="O65:W65"/>
    <mergeCell ref="A62:Z62"/>
    <mergeCell ref="A56:E56"/>
    <mergeCell ref="F53:J53"/>
    <mergeCell ref="F54:J54"/>
    <mergeCell ref="F56:J56"/>
    <mergeCell ref="A57:Q57"/>
    <mergeCell ref="R57:T57"/>
    <mergeCell ref="U57:V57"/>
  </mergeCells>
  <conditionalFormatting sqref="A6:A7 A7:F7 F8:F10 A9 A11:F13 G12:J12 F21:F23">
    <cfRule type="cellIs" dxfId="1" priority="1" operator="equal">
      <formula>"EL INFORME NO ESTA TERMINADO"</formula>
    </cfRule>
    <cfRule type="cellIs" dxfId="0" priority="2" operator="equal">
      <formula>"EL INFORME NO ESTA TERMINADO"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6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32B063-892A-49CA-A976-13FEA9553A86}">
          <x14:formula1>
            <xm:f>'MUNICPIO Y PROVINCIA'!$A$2:$A$117</xm:f>
          </x14:formula1>
          <xm:sqref>O4:R4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0A598-4A33-45CE-A053-C94C66F3A27D}">
  <dimension ref="A1:B117"/>
  <sheetViews>
    <sheetView showGridLines="0" workbookViewId="0">
      <selection sqref="A1:B1048576"/>
    </sheetView>
  </sheetViews>
  <sheetFormatPr baseColWidth="10" defaultRowHeight="12.75" x14ac:dyDescent="0.2"/>
  <cols>
    <col min="1" max="1" width="30.5703125" bestFit="1" customWidth="1"/>
    <col min="2" max="2" width="20.28515625" bestFit="1" customWidth="1"/>
  </cols>
  <sheetData>
    <row r="1" spans="1:2" x14ac:dyDescent="0.2">
      <c r="A1" s="10" t="s">
        <v>8</v>
      </c>
      <c r="B1" s="10" t="s">
        <v>173</v>
      </c>
    </row>
    <row r="2" spans="1:2" x14ac:dyDescent="0.2">
      <c r="A2" t="s">
        <v>45</v>
      </c>
      <c r="B2" t="s">
        <v>161</v>
      </c>
    </row>
    <row r="3" spans="1:2" x14ac:dyDescent="0.2">
      <c r="A3" t="s">
        <v>46</v>
      </c>
      <c r="B3" t="s">
        <v>162</v>
      </c>
    </row>
    <row r="4" spans="1:2" x14ac:dyDescent="0.2">
      <c r="A4" t="s">
        <v>47</v>
      </c>
      <c r="B4" t="s">
        <v>163</v>
      </c>
    </row>
    <row r="5" spans="1:2" x14ac:dyDescent="0.2">
      <c r="A5" t="s">
        <v>48</v>
      </c>
      <c r="B5" t="s">
        <v>163</v>
      </c>
    </row>
    <row r="6" spans="1:2" x14ac:dyDescent="0.2">
      <c r="A6" t="s">
        <v>49</v>
      </c>
      <c r="B6" t="s">
        <v>163</v>
      </c>
    </row>
    <row r="7" spans="1:2" x14ac:dyDescent="0.2">
      <c r="A7" t="s">
        <v>50</v>
      </c>
      <c r="B7" t="s">
        <v>164</v>
      </c>
    </row>
    <row r="8" spans="1:2" x14ac:dyDescent="0.2">
      <c r="A8" t="s">
        <v>51</v>
      </c>
      <c r="B8" t="s">
        <v>165</v>
      </c>
    </row>
    <row r="9" spans="1:2" x14ac:dyDescent="0.2">
      <c r="A9" t="s">
        <v>52</v>
      </c>
      <c r="B9" t="s">
        <v>165</v>
      </c>
    </row>
    <row r="10" spans="1:2" x14ac:dyDescent="0.2">
      <c r="A10" t="s">
        <v>53</v>
      </c>
      <c r="B10" t="s">
        <v>166</v>
      </c>
    </row>
    <row r="11" spans="1:2" x14ac:dyDescent="0.2">
      <c r="A11" t="s">
        <v>54</v>
      </c>
      <c r="B11" t="s">
        <v>164</v>
      </c>
    </row>
    <row r="12" spans="1:2" x14ac:dyDescent="0.2">
      <c r="A12" t="s">
        <v>55</v>
      </c>
      <c r="B12" t="s">
        <v>163</v>
      </c>
    </row>
    <row r="13" spans="1:2" x14ac:dyDescent="0.2">
      <c r="A13" t="s">
        <v>56</v>
      </c>
      <c r="B13" t="s">
        <v>167</v>
      </c>
    </row>
    <row r="14" spans="1:2" x14ac:dyDescent="0.2">
      <c r="A14" t="s">
        <v>57</v>
      </c>
      <c r="B14" t="s">
        <v>168</v>
      </c>
    </row>
    <row r="15" spans="1:2" x14ac:dyDescent="0.2">
      <c r="A15" t="s">
        <v>58</v>
      </c>
      <c r="B15" t="s">
        <v>169</v>
      </c>
    </row>
    <row r="16" spans="1:2" x14ac:dyDescent="0.2">
      <c r="A16" t="s">
        <v>59</v>
      </c>
      <c r="B16" t="s">
        <v>148</v>
      </c>
    </row>
    <row r="17" spans="1:2" x14ac:dyDescent="0.2">
      <c r="A17" t="s">
        <v>60</v>
      </c>
      <c r="B17" t="s">
        <v>165</v>
      </c>
    </row>
    <row r="18" spans="1:2" x14ac:dyDescent="0.2">
      <c r="A18" t="s">
        <v>61</v>
      </c>
      <c r="B18" t="s">
        <v>167</v>
      </c>
    </row>
    <row r="19" spans="1:2" x14ac:dyDescent="0.2">
      <c r="A19" t="s">
        <v>62</v>
      </c>
      <c r="B19" t="s">
        <v>169</v>
      </c>
    </row>
    <row r="20" spans="1:2" x14ac:dyDescent="0.2">
      <c r="A20" t="s">
        <v>63</v>
      </c>
      <c r="B20" t="s">
        <v>169</v>
      </c>
    </row>
    <row r="21" spans="1:2" x14ac:dyDescent="0.2">
      <c r="A21" t="s">
        <v>64</v>
      </c>
      <c r="B21" t="s">
        <v>170</v>
      </c>
    </row>
    <row r="22" spans="1:2" x14ac:dyDescent="0.2">
      <c r="A22" t="s">
        <v>65</v>
      </c>
      <c r="B22" t="s">
        <v>167</v>
      </c>
    </row>
    <row r="23" spans="1:2" x14ac:dyDescent="0.2">
      <c r="A23" t="s">
        <v>66</v>
      </c>
      <c r="B23" t="s">
        <v>167</v>
      </c>
    </row>
    <row r="24" spans="1:2" x14ac:dyDescent="0.2">
      <c r="A24" t="s">
        <v>67</v>
      </c>
      <c r="B24" t="s">
        <v>148</v>
      </c>
    </row>
    <row r="25" spans="1:2" x14ac:dyDescent="0.2">
      <c r="A25" t="s">
        <v>68</v>
      </c>
      <c r="B25" t="s">
        <v>163</v>
      </c>
    </row>
    <row r="26" spans="1:2" x14ac:dyDescent="0.2">
      <c r="A26" t="s">
        <v>69</v>
      </c>
      <c r="B26" t="s">
        <v>171</v>
      </c>
    </row>
    <row r="27" spans="1:2" x14ac:dyDescent="0.2">
      <c r="A27" t="s">
        <v>70</v>
      </c>
      <c r="B27" t="s">
        <v>166</v>
      </c>
    </row>
    <row r="28" spans="1:2" x14ac:dyDescent="0.2">
      <c r="A28" t="s">
        <v>71</v>
      </c>
      <c r="B28" t="s">
        <v>166</v>
      </c>
    </row>
    <row r="29" spans="1:2" x14ac:dyDescent="0.2">
      <c r="A29" t="s">
        <v>72</v>
      </c>
      <c r="B29" t="s">
        <v>169</v>
      </c>
    </row>
    <row r="30" spans="1:2" x14ac:dyDescent="0.2">
      <c r="A30" t="s">
        <v>73</v>
      </c>
      <c r="B30" t="s">
        <v>169</v>
      </c>
    </row>
    <row r="31" spans="1:2" x14ac:dyDescent="0.2">
      <c r="A31" t="s">
        <v>74</v>
      </c>
      <c r="B31" t="s">
        <v>166</v>
      </c>
    </row>
    <row r="32" spans="1:2" x14ac:dyDescent="0.2">
      <c r="A32" t="s">
        <v>75</v>
      </c>
      <c r="B32" t="s">
        <v>148</v>
      </c>
    </row>
    <row r="33" spans="1:2" x14ac:dyDescent="0.2">
      <c r="A33" t="s">
        <v>76</v>
      </c>
      <c r="B33" t="s">
        <v>164</v>
      </c>
    </row>
    <row r="34" spans="1:2" x14ac:dyDescent="0.2">
      <c r="A34" t="s">
        <v>77</v>
      </c>
      <c r="B34" t="s">
        <v>172</v>
      </c>
    </row>
    <row r="35" spans="1:2" x14ac:dyDescent="0.2">
      <c r="A35" t="s">
        <v>78</v>
      </c>
      <c r="B35" t="s">
        <v>167</v>
      </c>
    </row>
    <row r="36" spans="1:2" x14ac:dyDescent="0.2">
      <c r="A36" t="s">
        <v>79</v>
      </c>
      <c r="B36" t="s">
        <v>172</v>
      </c>
    </row>
    <row r="37" spans="1:2" x14ac:dyDescent="0.2">
      <c r="A37" t="s">
        <v>80</v>
      </c>
      <c r="B37" t="s">
        <v>172</v>
      </c>
    </row>
    <row r="38" spans="1:2" x14ac:dyDescent="0.2">
      <c r="A38" t="s">
        <v>81</v>
      </c>
      <c r="B38" t="s">
        <v>161</v>
      </c>
    </row>
    <row r="39" spans="1:2" x14ac:dyDescent="0.2">
      <c r="A39" t="s">
        <v>82</v>
      </c>
      <c r="B39" t="s">
        <v>164</v>
      </c>
    </row>
    <row r="40" spans="1:2" x14ac:dyDescent="0.2">
      <c r="A40" t="s">
        <v>83</v>
      </c>
      <c r="B40" t="s">
        <v>148</v>
      </c>
    </row>
    <row r="41" spans="1:2" x14ac:dyDescent="0.2">
      <c r="A41" t="s">
        <v>84</v>
      </c>
      <c r="B41" t="s">
        <v>168</v>
      </c>
    </row>
    <row r="42" spans="1:2" x14ac:dyDescent="0.2">
      <c r="A42" t="s">
        <v>85</v>
      </c>
      <c r="B42" t="s">
        <v>172</v>
      </c>
    </row>
    <row r="43" spans="1:2" x14ac:dyDescent="0.2">
      <c r="A43" t="s">
        <v>86</v>
      </c>
      <c r="B43" t="s">
        <v>161</v>
      </c>
    </row>
    <row r="44" spans="1:2" x14ac:dyDescent="0.2">
      <c r="A44" t="s">
        <v>87</v>
      </c>
      <c r="B44" t="s">
        <v>172</v>
      </c>
    </row>
    <row r="45" spans="1:2" x14ac:dyDescent="0.2">
      <c r="A45" t="s">
        <v>88</v>
      </c>
      <c r="B45" t="s">
        <v>165</v>
      </c>
    </row>
    <row r="46" spans="1:2" x14ac:dyDescent="0.2">
      <c r="A46" t="s">
        <v>89</v>
      </c>
      <c r="B46" t="s">
        <v>169</v>
      </c>
    </row>
    <row r="47" spans="1:2" x14ac:dyDescent="0.2">
      <c r="A47" t="s">
        <v>90</v>
      </c>
      <c r="B47" t="s">
        <v>169</v>
      </c>
    </row>
    <row r="48" spans="1:2" x14ac:dyDescent="0.2">
      <c r="A48" t="s">
        <v>91</v>
      </c>
      <c r="B48" t="s">
        <v>161</v>
      </c>
    </row>
    <row r="49" spans="1:2" x14ac:dyDescent="0.2">
      <c r="A49" t="s">
        <v>92</v>
      </c>
      <c r="B49" t="s">
        <v>172</v>
      </c>
    </row>
    <row r="50" spans="1:2" x14ac:dyDescent="0.2">
      <c r="A50" t="s">
        <v>93</v>
      </c>
      <c r="B50" t="s">
        <v>172</v>
      </c>
    </row>
    <row r="51" spans="1:2" x14ac:dyDescent="0.2">
      <c r="A51" t="s">
        <v>94</v>
      </c>
      <c r="B51" t="s">
        <v>163</v>
      </c>
    </row>
    <row r="52" spans="1:2" x14ac:dyDescent="0.2">
      <c r="A52" t="s">
        <v>95</v>
      </c>
      <c r="B52" t="s">
        <v>171</v>
      </c>
    </row>
    <row r="53" spans="1:2" x14ac:dyDescent="0.2">
      <c r="A53" t="s">
        <v>96</v>
      </c>
      <c r="B53" t="s">
        <v>162</v>
      </c>
    </row>
    <row r="54" spans="1:2" x14ac:dyDescent="0.2">
      <c r="A54" t="s">
        <v>97</v>
      </c>
      <c r="B54" t="s">
        <v>162</v>
      </c>
    </row>
    <row r="55" spans="1:2" x14ac:dyDescent="0.2">
      <c r="A55" t="s">
        <v>98</v>
      </c>
      <c r="B55" t="s">
        <v>148</v>
      </c>
    </row>
    <row r="56" spans="1:2" x14ac:dyDescent="0.2">
      <c r="A56" t="s">
        <v>99</v>
      </c>
      <c r="B56" t="s">
        <v>170</v>
      </c>
    </row>
    <row r="57" spans="1:2" x14ac:dyDescent="0.2">
      <c r="A57" t="s">
        <v>100</v>
      </c>
      <c r="B57" t="s">
        <v>166</v>
      </c>
    </row>
    <row r="58" spans="1:2" x14ac:dyDescent="0.2">
      <c r="A58" t="s">
        <v>101</v>
      </c>
      <c r="B58" t="s">
        <v>170</v>
      </c>
    </row>
    <row r="59" spans="1:2" x14ac:dyDescent="0.2">
      <c r="A59" t="s">
        <v>102</v>
      </c>
      <c r="B59" t="s">
        <v>102</v>
      </c>
    </row>
    <row r="60" spans="1:2" x14ac:dyDescent="0.2">
      <c r="A60" t="s">
        <v>103</v>
      </c>
      <c r="B60" t="s">
        <v>166</v>
      </c>
    </row>
    <row r="61" spans="1:2" x14ac:dyDescent="0.2">
      <c r="A61" t="s">
        <v>104</v>
      </c>
      <c r="B61" t="s">
        <v>161</v>
      </c>
    </row>
    <row r="62" spans="1:2" x14ac:dyDescent="0.2">
      <c r="A62" t="s">
        <v>105</v>
      </c>
      <c r="B62" t="s">
        <v>167</v>
      </c>
    </row>
    <row r="63" spans="1:2" x14ac:dyDescent="0.2">
      <c r="A63" t="s">
        <v>106</v>
      </c>
      <c r="B63" t="s">
        <v>161</v>
      </c>
    </row>
    <row r="64" spans="1:2" x14ac:dyDescent="0.2">
      <c r="A64" t="s">
        <v>107</v>
      </c>
      <c r="B64" t="s">
        <v>162</v>
      </c>
    </row>
    <row r="65" spans="1:2" x14ac:dyDescent="0.2">
      <c r="A65" t="s">
        <v>108</v>
      </c>
      <c r="B65" t="s">
        <v>162</v>
      </c>
    </row>
    <row r="66" spans="1:2" x14ac:dyDescent="0.2">
      <c r="A66" t="s">
        <v>109</v>
      </c>
      <c r="B66" t="s">
        <v>171</v>
      </c>
    </row>
    <row r="67" spans="1:2" x14ac:dyDescent="0.2">
      <c r="A67" t="s">
        <v>110</v>
      </c>
      <c r="B67" t="s">
        <v>171</v>
      </c>
    </row>
    <row r="68" spans="1:2" x14ac:dyDescent="0.2">
      <c r="A68" t="s">
        <v>111</v>
      </c>
      <c r="B68" t="s">
        <v>164</v>
      </c>
    </row>
    <row r="69" spans="1:2" x14ac:dyDescent="0.2">
      <c r="A69" t="s">
        <v>112</v>
      </c>
      <c r="B69" t="s">
        <v>102</v>
      </c>
    </row>
    <row r="70" spans="1:2" x14ac:dyDescent="0.2">
      <c r="A70" t="s">
        <v>113</v>
      </c>
      <c r="B70" t="s">
        <v>164</v>
      </c>
    </row>
    <row r="71" spans="1:2" x14ac:dyDescent="0.2">
      <c r="A71" t="s">
        <v>114</v>
      </c>
      <c r="B71" t="s">
        <v>168</v>
      </c>
    </row>
    <row r="72" spans="1:2" x14ac:dyDescent="0.2">
      <c r="A72" t="s">
        <v>115</v>
      </c>
      <c r="B72" t="s">
        <v>165</v>
      </c>
    </row>
    <row r="73" spans="1:2" x14ac:dyDescent="0.2">
      <c r="A73" t="s">
        <v>116</v>
      </c>
      <c r="B73" t="s">
        <v>162</v>
      </c>
    </row>
    <row r="74" spans="1:2" x14ac:dyDescent="0.2">
      <c r="A74" t="s">
        <v>117</v>
      </c>
      <c r="B74" t="s">
        <v>169</v>
      </c>
    </row>
    <row r="75" spans="1:2" x14ac:dyDescent="0.2">
      <c r="A75" t="s">
        <v>118</v>
      </c>
      <c r="B75" t="s">
        <v>163</v>
      </c>
    </row>
    <row r="76" spans="1:2" x14ac:dyDescent="0.2">
      <c r="A76" t="s">
        <v>119</v>
      </c>
      <c r="B76" t="s">
        <v>161</v>
      </c>
    </row>
    <row r="77" spans="1:2" x14ac:dyDescent="0.2">
      <c r="A77" t="s">
        <v>120</v>
      </c>
      <c r="B77" t="s">
        <v>163</v>
      </c>
    </row>
    <row r="78" spans="1:2" x14ac:dyDescent="0.2">
      <c r="A78" t="s">
        <v>121</v>
      </c>
      <c r="B78" t="s">
        <v>164</v>
      </c>
    </row>
    <row r="79" spans="1:2" x14ac:dyDescent="0.2">
      <c r="A79" t="s">
        <v>122</v>
      </c>
      <c r="B79" t="s">
        <v>171</v>
      </c>
    </row>
    <row r="80" spans="1:2" x14ac:dyDescent="0.2">
      <c r="A80" t="s">
        <v>123</v>
      </c>
      <c r="B80" t="s">
        <v>162</v>
      </c>
    </row>
    <row r="81" spans="1:2" x14ac:dyDescent="0.2">
      <c r="A81" t="s">
        <v>124</v>
      </c>
      <c r="B81" t="s">
        <v>165</v>
      </c>
    </row>
    <row r="82" spans="1:2" x14ac:dyDescent="0.2">
      <c r="A82" t="s">
        <v>125</v>
      </c>
      <c r="B82" t="s">
        <v>162</v>
      </c>
    </row>
    <row r="83" spans="1:2" x14ac:dyDescent="0.2">
      <c r="A83" t="s">
        <v>126</v>
      </c>
      <c r="B83" t="s">
        <v>170</v>
      </c>
    </row>
    <row r="84" spans="1:2" x14ac:dyDescent="0.2">
      <c r="A84" t="s">
        <v>127</v>
      </c>
      <c r="B84" t="s">
        <v>130</v>
      </c>
    </row>
    <row r="85" spans="1:2" x14ac:dyDescent="0.2">
      <c r="A85" t="s">
        <v>128</v>
      </c>
      <c r="B85" t="s">
        <v>164</v>
      </c>
    </row>
    <row r="86" spans="1:2" x14ac:dyDescent="0.2">
      <c r="A86" t="s">
        <v>129</v>
      </c>
      <c r="B86" t="s">
        <v>148</v>
      </c>
    </row>
    <row r="87" spans="1:2" x14ac:dyDescent="0.2">
      <c r="A87" t="s">
        <v>130</v>
      </c>
      <c r="B87" t="s">
        <v>130</v>
      </c>
    </row>
    <row r="88" spans="1:2" x14ac:dyDescent="0.2">
      <c r="A88" t="s">
        <v>131</v>
      </c>
      <c r="B88" t="s">
        <v>167</v>
      </c>
    </row>
    <row r="89" spans="1:2" x14ac:dyDescent="0.2">
      <c r="A89" t="s">
        <v>132</v>
      </c>
      <c r="B89" t="s">
        <v>166</v>
      </c>
    </row>
    <row r="90" spans="1:2" x14ac:dyDescent="0.2">
      <c r="A90" t="s">
        <v>133</v>
      </c>
      <c r="B90" t="s">
        <v>170</v>
      </c>
    </row>
    <row r="91" spans="1:2" x14ac:dyDescent="0.2">
      <c r="A91" t="s">
        <v>134</v>
      </c>
      <c r="B91" t="s">
        <v>162</v>
      </c>
    </row>
    <row r="92" spans="1:2" x14ac:dyDescent="0.2">
      <c r="A92" t="s">
        <v>135</v>
      </c>
      <c r="B92" t="s">
        <v>148</v>
      </c>
    </row>
    <row r="93" spans="1:2" x14ac:dyDescent="0.2">
      <c r="A93" t="s">
        <v>136</v>
      </c>
      <c r="B93" t="s">
        <v>148</v>
      </c>
    </row>
    <row r="94" spans="1:2" x14ac:dyDescent="0.2">
      <c r="A94" t="s">
        <v>137</v>
      </c>
      <c r="B94" t="s">
        <v>167</v>
      </c>
    </row>
    <row r="95" spans="1:2" x14ac:dyDescent="0.2">
      <c r="A95" t="s">
        <v>138</v>
      </c>
      <c r="B95" t="s">
        <v>148</v>
      </c>
    </row>
    <row r="96" spans="1:2" x14ac:dyDescent="0.2">
      <c r="A96" t="s">
        <v>139</v>
      </c>
      <c r="B96" t="s">
        <v>163</v>
      </c>
    </row>
    <row r="97" spans="1:2" x14ac:dyDescent="0.2">
      <c r="A97" t="s">
        <v>140</v>
      </c>
      <c r="B97" t="s">
        <v>167</v>
      </c>
    </row>
    <row r="98" spans="1:2" x14ac:dyDescent="0.2">
      <c r="A98" t="s">
        <v>141</v>
      </c>
      <c r="B98" t="s">
        <v>164</v>
      </c>
    </row>
    <row r="99" spans="1:2" x14ac:dyDescent="0.2">
      <c r="A99" t="s">
        <v>142</v>
      </c>
      <c r="B99" t="s">
        <v>170</v>
      </c>
    </row>
    <row r="100" spans="1:2" x14ac:dyDescent="0.2">
      <c r="A100" t="s">
        <v>143</v>
      </c>
      <c r="B100" t="s">
        <v>161</v>
      </c>
    </row>
    <row r="101" spans="1:2" x14ac:dyDescent="0.2">
      <c r="A101" t="s">
        <v>144</v>
      </c>
      <c r="B101" t="s">
        <v>167</v>
      </c>
    </row>
    <row r="102" spans="1:2" x14ac:dyDescent="0.2">
      <c r="A102" t="s">
        <v>145</v>
      </c>
      <c r="B102" t="s">
        <v>171</v>
      </c>
    </row>
    <row r="103" spans="1:2" x14ac:dyDescent="0.2">
      <c r="A103" t="s">
        <v>146</v>
      </c>
      <c r="B103" t="s">
        <v>172</v>
      </c>
    </row>
    <row r="104" spans="1:2" x14ac:dyDescent="0.2">
      <c r="A104" t="s">
        <v>147</v>
      </c>
      <c r="B104" t="s">
        <v>169</v>
      </c>
    </row>
    <row r="105" spans="1:2" x14ac:dyDescent="0.2">
      <c r="A105" t="s">
        <v>148</v>
      </c>
      <c r="B105" t="s">
        <v>148</v>
      </c>
    </row>
    <row r="106" spans="1:2" x14ac:dyDescent="0.2">
      <c r="A106" t="s">
        <v>149</v>
      </c>
      <c r="B106" t="s">
        <v>169</v>
      </c>
    </row>
    <row r="107" spans="1:2" x14ac:dyDescent="0.2">
      <c r="A107" t="s">
        <v>150</v>
      </c>
      <c r="B107" t="s">
        <v>162</v>
      </c>
    </row>
    <row r="108" spans="1:2" x14ac:dyDescent="0.2">
      <c r="A108" t="s">
        <v>151</v>
      </c>
      <c r="B108" t="s">
        <v>164</v>
      </c>
    </row>
    <row r="109" spans="1:2" x14ac:dyDescent="0.2">
      <c r="A109" t="s">
        <v>152</v>
      </c>
      <c r="B109" t="s">
        <v>162</v>
      </c>
    </row>
    <row r="110" spans="1:2" x14ac:dyDescent="0.2">
      <c r="A110" t="s">
        <v>153</v>
      </c>
      <c r="B110" t="s">
        <v>165</v>
      </c>
    </row>
    <row r="111" spans="1:2" x14ac:dyDescent="0.2">
      <c r="A111" t="s">
        <v>154</v>
      </c>
      <c r="B111" t="s">
        <v>171</v>
      </c>
    </row>
    <row r="112" spans="1:2" x14ac:dyDescent="0.2">
      <c r="A112" t="s">
        <v>155</v>
      </c>
      <c r="B112" t="s">
        <v>170</v>
      </c>
    </row>
    <row r="113" spans="1:2" x14ac:dyDescent="0.2">
      <c r="A113" t="s">
        <v>156</v>
      </c>
      <c r="B113" t="s">
        <v>162</v>
      </c>
    </row>
    <row r="114" spans="1:2" x14ac:dyDescent="0.2">
      <c r="A114" t="s">
        <v>157</v>
      </c>
      <c r="B114" t="s">
        <v>163</v>
      </c>
    </row>
    <row r="115" spans="1:2" x14ac:dyDescent="0.2">
      <c r="A115" t="s">
        <v>158</v>
      </c>
      <c r="B115" t="s">
        <v>171</v>
      </c>
    </row>
    <row r="116" spans="1:2" x14ac:dyDescent="0.2">
      <c r="A116" t="s">
        <v>159</v>
      </c>
      <c r="B116" t="s">
        <v>166</v>
      </c>
    </row>
    <row r="117" spans="1:2" x14ac:dyDescent="0.2">
      <c r="A117" t="s">
        <v>160</v>
      </c>
      <c r="B117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IAO-###</vt:lpstr>
      <vt:lpstr>MUNICPIO Y PROVINCIA</vt:lpstr>
      <vt:lpstr>'IAO-###'!Área_de_impresión</vt:lpstr>
      <vt:lpstr>'IAO-###'!Títulos_a_imprimir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Elkin Payares Garcia</cp:lastModifiedBy>
  <cp:lastPrinted>2025-09-24T18:16:10Z</cp:lastPrinted>
  <dcterms:created xsi:type="dcterms:W3CDTF">2005-12-26T17:35:06Z</dcterms:created>
  <dcterms:modified xsi:type="dcterms:W3CDTF">2025-12-04T13:29:44Z</dcterms:modified>
</cp:coreProperties>
</file>